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defaultThemeVersion="124226"/>
  <mc:AlternateContent xmlns:mc="http://schemas.openxmlformats.org/markup-compatibility/2006">
    <mc:Choice Requires="x15">
      <x15ac:absPath xmlns:x15ac="http://schemas.microsoft.com/office/spreadsheetml/2010/11/ac" url="L:\TEAM B\1. TEAM MEMBERS\Jose\#03588 RFP AOM and MCC Services\3.1 Released RFP Package\c. Word Files\"/>
    </mc:Choice>
  </mc:AlternateContent>
  <xr:revisionPtr revIDLastSave="0" documentId="10_ncr:100000_{C3860C29-391D-47AA-9519-4C81C53CCD2A}" xr6:coauthVersionLast="31" xr6:coauthVersionMax="31" xr10:uidLastSave="{00000000-0000-0000-0000-000000000000}"/>
  <bookViews>
    <workbookView xWindow="0" yWindow="0" windowWidth="20310" windowHeight="8610" xr2:uid="{00000000-000D-0000-FFFF-FFFF00000000}"/>
  </bookViews>
  <sheets>
    <sheet name="AOM" sheetId="18" r:id="rId1"/>
  </sheets>
  <definedNames>
    <definedName name="_xlnm.Print_Area" localSheetId="0">AOM!$A$1:$F$75</definedName>
  </definedNames>
  <calcPr calcId="179017"/>
</workbook>
</file>

<file path=xl/calcChain.xml><?xml version="1.0" encoding="utf-8"?>
<calcChain xmlns="http://schemas.openxmlformats.org/spreadsheetml/2006/main">
  <c r="B40" i="18" l="1"/>
  <c r="B15" i="18" l="1"/>
  <c r="B22" i="18" s="1"/>
  <c r="D5" i="18" l="1"/>
  <c r="C40" i="18" l="1"/>
  <c r="A40" i="18"/>
  <c r="F5" i="18"/>
  <c r="B24" i="18"/>
  <c r="D24" i="18" s="1"/>
  <c r="B55" i="18" l="1"/>
  <c r="D22" i="18"/>
  <c r="B23" i="18"/>
  <c r="D23" i="18" s="1"/>
  <c r="C49" i="18"/>
  <c r="C48" i="18"/>
  <c r="D49" i="18"/>
  <c r="D48" i="18"/>
  <c r="D47" i="18"/>
  <c r="C47" i="18"/>
  <c r="B49" i="18"/>
  <c r="B48" i="18"/>
  <c r="B47" i="18"/>
  <c r="D46" i="18"/>
  <c r="D45" i="18"/>
  <c r="D44" i="18"/>
  <c r="D43" i="18"/>
  <c r="D42" i="18"/>
  <c r="D41" i="18"/>
  <c r="D40" i="18"/>
  <c r="C46" i="18"/>
  <c r="C45" i="18"/>
  <c r="C44" i="18"/>
  <c r="C43" i="18"/>
  <c r="C42" i="18"/>
  <c r="C41" i="18"/>
  <c r="C50" i="18" s="1"/>
  <c r="B46" i="18"/>
  <c r="B45" i="18"/>
  <c r="B44" i="18"/>
  <c r="B43" i="18"/>
  <c r="B42" i="18"/>
  <c r="E42" i="18" s="1"/>
  <c r="B41" i="18"/>
  <c r="E41" i="18" l="1"/>
  <c r="D50" i="18"/>
  <c r="E40" i="18"/>
  <c r="D25" i="18"/>
  <c r="E49" i="18"/>
  <c r="B50" i="18"/>
  <c r="A41" i="18"/>
  <c r="A42" i="18"/>
  <c r="A43" i="18"/>
  <c r="A44" i="18"/>
  <c r="A45" i="18"/>
  <c r="A46" i="18"/>
  <c r="A47" i="18"/>
  <c r="A48" i="18"/>
  <c r="A49" i="18"/>
  <c r="A56" i="18"/>
  <c r="A57" i="18"/>
  <c r="A58" i="18"/>
  <c r="A59" i="18"/>
  <c r="A60" i="18"/>
  <c r="A61" i="18"/>
  <c r="A62" i="18"/>
  <c r="A63" i="18"/>
  <c r="A64" i="18"/>
  <c r="A55" i="18"/>
  <c r="C55" i="18" l="1"/>
  <c r="D55" i="18" s="1"/>
  <c r="D11" i="18"/>
  <c r="D12" i="18"/>
  <c r="F12" i="18" s="1"/>
  <c r="B62" i="18" s="1"/>
  <c r="D13" i="18"/>
  <c r="F13" i="18" s="1"/>
  <c r="B63" i="18" s="1"/>
  <c r="D14" i="18"/>
  <c r="F14" i="18" s="1"/>
  <c r="B64" i="18" s="1"/>
  <c r="F11" i="18" l="1"/>
  <c r="B61" i="18" s="1"/>
  <c r="D6" i="18"/>
  <c r="D7" i="18"/>
  <c r="F7" i="18" s="1"/>
  <c r="B57" i="18" s="1"/>
  <c r="D8" i="18"/>
  <c r="F8" i="18" s="1"/>
  <c r="B58" i="18" s="1"/>
  <c r="D9" i="18"/>
  <c r="F9" i="18" s="1"/>
  <c r="B59" i="18" s="1"/>
  <c r="D10" i="18"/>
  <c r="D15" i="18" l="1"/>
  <c r="F10" i="18"/>
  <c r="B60" i="18" s="1"/>
  <c r="F6" i="18"/>
  <c r="F15" i="18" s="1"/>
  <c r="B56" i="18" l="1"/>
  <c r="E46" i="18"/>
  <c r="C61" i="18" s="1"/>
  <c r="B65" i="18" l="1"/>
  <c r="E45" i="18"/>
  <c r="C60" i="18" s="1"/>
  <c r="D60" i="18" s="1"/>
  <c r="E48" i="18" l="1"/>
  <c r="C63" i="18" s="1"/>
  <c r="D63" i="18" s="1"/>
  <c r="E43" i="18"/>
  <c r="E47" i="18"/>
  <c r="C62" i="18" s="1"/>
  <c r="D62" i="18" s="1"/>
  <c r="E44" i="18"/>
  <c r="C59" i="18" s="1"/>
  <c r="D59" i="18" s="1"/>
  <c r="C64" i="18"/>
  <c r="D64" i="18" s="1"/>
  <c r="C57" i="18"/>
  <c r="D57" i="18" s="1"/>
  <c r="C58" i="18" l="1"/>
  <c r="D58" i="18" s="1"/>
  <c r="E50" i="18"/>
  <c r="C56" i="18"/>
  <c r="D56" i="18" s="1"/>
  <c r="D61" i="18"/>
  <c r="D65" i="18" l="1"/>
  <c r="D66" i="18"/>
  <c r="C65" i="18"/>
</calcChain>
</file>

<file path=xl/sharedStrings.xml><?xml version="1.0" encoding="utf-8"?>
<sst xmlns="http://schemas.openxmlformats.org/spreadsheetml/2006/main" count="46" uniqueCount="41">
  <si>
    <t>Proposer's Name:_______________________________________________</t>
  </si>
  <si>
    <t>ITEM 2</t>
  </si>
  <si>
    <t>Print Name:</t>
  </si>
  <si>
    <t>Signature:</t>
  </si>
  <si>
    <t>Title:</t>
  </si>
  <si>
    <t>Date:</t>
  </si>
  <si>
    <r>
      <rPr>
        <b/>
        <sz val="10"/>
        <color theme="1"/>
        <rFont val="Times New Roman"/>
        <family val="1"/>
      </rPr>
      <t>1</t>
    </r>
    <r>
      <rPr>
        <sz val="10"/>
        <color theme="1"/>
        <rFont val="Times New Roman"/>
        <family val="1"/>
      </rPr>
      <t>. Estimated Cost for Non-ADAP Covered Medications</t>
    </r>
  </si>
  <si>
    <r>
      <rPr>
        <b/>
        <sz val="10"/>
        <color theme="1"/>
        <rFont val="Times New Roman"/>
        <family val="1"/>
      </rPr>
      <t xml:space="preserve">2. </t>
    </r>
    <r>
      <rPr>
        <sz val="10"/>
        <color theme="1"/>
        <rFont val="Times New Roman"/>
        <family val="1"/>
      </rPr>
      <t>Estimated Cost for Non-Public Health Lab Tests</t>
    </r>
  </si>
  <si>
    <r>
      <rPr>
        <b/>
        <sz val="10"/>
        <color theme="1"/>
        <rFont val="Times New Roman"/>
        <family val="1"/>
      </rPr>
      <t xml:space="preserve">3. </t>
    </r>
    <r>
      <rPr>
        <sz val="10"/>
        <color theme="1"/>
        <rFont val="Times New Roman"/>
        <family val="1"/>
      </rPr>
      <t>Estimated Cost for Radiology</t>
    </r>
  </si>
  <si>
    <t>PROPOSED Number of Clients Annually
(A)</t>
  </si>
  <si>
    <t>Avg Number of Visits per Client
(B)</t>
  </si>
  <si>
    <r>
      <t xml:space="preserve">
Total Annual Number of Visits</t>
    </r>
    <r>
      <rPr>
        <b/>
        <sz val="8"/>
        <color theme="1"/>
        <rFont val="Times New Roman"/>
        <family val="1"/>
      </rPr>
      <t xml:space="preserve">
(AxB)
</t>
    </r>
    <r>
      <rPr>
        <b/>
        <sz val="10"/>
        <color theme="1"/>
        <rFont val="Times New Roman"/>
        <family val="1"/>
      </rPr>
      <t xml:space="preserve">(C)
 </t>
    </r>
  </si>
  <si>
    <t>PROPOSED Number of Clients Annually
(F)</t>
  </si>
  <si>
    <t>Average Cost
(G)</t>
  </si>
  <si>
    <t>SERVICE DELIVERY SITE ADDRESS(ES):</t>
  </si>
  <si>
    <t>Estimated Cost for Non-ADAP Covered Medications</t>
  </si>
  <si>
    <t>Estimated Cost for Non-Public Health Lab Tests</t>
  </si>
  <si>
    <t>Estimated Cost for Radiology</t>
  </si>
  <si>
    <t>Proposed Annual Total</t>
  </si>
  <si>
    <t>FOR COUNTY USE ONLY</t>
  </si>
  <si>
    <t>ITEM 1</t>
  </si>
  <si>
    <t>ITEM 1 TOTAL</t>
  </si>
  <si>
    <t>ITEM 2 TOTAL</t>
  </si>
  <si>
    <t>Total Costs per Site</t>
  </si>
  <si>
    <t>SUBTOTAL</t>
  </si>
  <si>
    <t>ITEM 1: FEE-FOR-SERVICE</t>
  </si>
  <si>
    <t>SERVICE DELIVERY SITE ADDRESS(ES): LIST EACH SITE AND FULL ADDRESS</t>
  </si>
  <si>
    <t>Reimbursement Rate for
Fee for Service
(D)</t>
  </si>
  <si>
    <t>INSTRUCTIONS FOR ITEM 1.</t>
  </si>
  <si>
    <t>INSTRUCTIONS FOR ITEM 2:</t>
  </si>
  <si>
    <r>
      <rPr>
        <b/>
        <sz val="9"/>
        <color theme="1"/>
        <rFont val="Times New Roman"/>
        <family val="1"/>
      </rPr>
      <t>1.</t>
    </r>
    <r>
      <rPr>
        <sz val="9"/>
        <color theme="1"/>
        <rFont val="Times New Roman"/>
        <family val="1"/>
      </rPr>
      <t xml:space="preserve"> </t>
    </r>
    <r>
      <rPr>
        <b/>
        <sz val="9"/>
        <color theme="1"/>
        <rFont val="Times New Roman"/>
        <family val="1"/>
      </rPr>
      <t>Non-ADAP Covered Medications</t>
    </r>
    <r>
      <rPr>
        <sz val="9"/>
        <color theme="1"/>
        <rFont val="Times New Roman"/>
        <family val="1"/>
      </rPr>
      <t xml:space="preserve">:  Enter the average cost for Non-ADAP covered medications in Column G.  Column H (F x G) will automatically be calculated based on the information entered in Column G. </t>
    </r>
  </si>
  <si>
    <r>
      <rPr>
        <b/>
        <sz val="9"/>
        <color theme="1"/>
        <rFont val="Times New Roman"/>
        <family val="1"/>
      </rPr>
      <t>3. Radiology:</t>
    </r>
    <r>
      <rPr>
        <sz val="9"/>
        <color theme="1"/>
        <rFont val="Times New Roman"/>
        <family val="1"/>
      </rPr>
      <t xml:space="preserve">  Enter the average cost for Radiology in Column G. Column H (F x G) will automatically be calculated based on the information entered in Column G. </t>
    </r>
  </si>
  <si>
    <t>Proposed Annual Total for Fee-for-Services
(CxD)
(E')</t>
  </si>
  <si>
    <t>GRAND TOTAL PROPOSED ANNUAL BUDGET
(ITEM 1 PLUS ITEM 2)</t>
  </si>
  <si>
    <t>REIMBURSABLE MEDICATIONS/SERVICES</t>
  </si>
  <si>
    <t>ITEM 2: REIMBURSABLE MEDICATIONS/SERVICES</t>
  </si>
  <si>
    <r>
      <t>Proposed Annual Total for Reimbursable Medications/Services
(FxG)</t>
    </r>
    <r>
      <rPr>
        <b/>
        <sz val="8"/>
        <color theme="1"/>
        <rFont val="Times New Roman"/>
        <family val="1"/>
      </rPr>
      <t xml:space="preserve">
</t>
    </r>
    <r>
      <rPr>
        <b/>
        <sz val="10"/>
        <color theme="1"/>
        <rFont val="Times New Roman"/>
        <family val="1"/>
      </rPr>
      <t>(H)</t>
    </r>
  </si>
  <si>
    <t xml:space="preserve">NOTE: Total Proposed annual budget will automatically calculate and be summarized in the Grand Total Field. However, it is the Proposer's responsibility to verify the calculation occurs in each field. </t>
  </si>
  <si>
    <t>ITEM 2 REIMBURSABLE MEDICATION/SERVICES COST PER SITE</t>
  </si>
  <si>
    <r>
      <rPr>
        <b/>
        <sz val="9"/>
        <color theme="1"/>
        <rFont val="Times New Roman"/>
        <family val="1"/>
      </rPr>
      <t>2.</t>
    </r>
    <r>
      <rPr>
        <sz val="9"/>
        <color theme="1"/>
        <rFont val="Times New Roman"/>
        <family val="1"/>
      </rPr>
      <t xml:space="preserve"> </t>
    </r>
    <r>
      <rPr>
        <b/>
        <sz val="9"/>
        <color theme="1"/>
        <rFont val="Times New Roman"/>
        <family val="1"/>
      </rPr>
      <t>Non-Publice Health Lab Tests</t>
    </r>
    <r>
      <rPr>
        <sz val="9"/>
        <color theme="1"/>
        <rFont val="Times New Roman"/>
        <family val="1"/>
      </rPr>
      <t xml:space="preserve">:   Enter the average cost for Non-Public Health Lab Tests in Column G.  Column H (F x G) will automatically be calculated based on the information entered in Column G. </t>
    </r>
  </si>
  <si>
    <r>
      <rPr>
        <b/>
        <sz val="9"/>
        <color theme="1"/>
        <rFont val="Times New Roman"/>
        <family val="1"/>
      </rPr>
      <t xml:space="preserve">1. Fee-For-Services:  </t>
    </r>
    <r>
      <rPr>
        <sz val="9"/>
        <color theme="1"/>
        <rFont val="Times New Roman"/>
        <family val="1"/>
      </rPr>
      <t xml:space="preserve">Enter the proposed number of AOM clients your agency will serve annually per service delivery site in Column A.  Enter the average number of annual visits per client for each service delivery site in Column B.  Column C (A x B) and Column E (C x D) will automatically be computed based on information entered in Column A and 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</si>
</sst>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00000"/>
    <numFmt numFmtId="166" formatCode="0;0;;@"/>
    <numFmt numFmtId="167" formatCode="_(* #,##0_);_(* \(#,##0\);_(* &quot;-&quot;??_);_(@_)"/>
  </numFmts>
  <fonts count="18" x14ac:knownFonts="1">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b/>
      <sz val="14"/>
      <color theme="1"/>
      <name val="Times New Roman"/>
      <family val="1"/>
    </font>
    <font>
      <b/>
      <sz val="10"/>
      <color theme="1"/>
      <name val="Times New Roman"/>
      <family val="1"/>
    </font>
    <font>
      <sz val="10"/>
      <color theme="1"/>
      <name val="Times New Roman"/>
      <family val="1"/>
    </font>
    <font>
      <sz val="9"/>
      <color theme="1"/>
      <name val="Times New Roman"/>
      <family val="1"/>
    </font>
    <font>
      <b/>
      <sz val="9"/>
      <color theme="1"/>
      <name val="Times New Roman"/>
      <family val="1"/>
    </font>
    <font>
      <b/>
      <sz val="11"/>
      <color theme="1"/>
      <name val="Calibri"/>
      <family val="2"/>
      <scheme val="minor"/>
    </font>
    <font>
      <b/>
      <sz val="8"/>
      <color theme="1"/>
      <name val="Times New Roman"/>
      <family val="1"/>
    </font>
    <font>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sz val="8"/>
      <color theme="1"/>
      <name val="Times New Roman"/>
      <family val="1"/>
    </font>
    <font>
      <sz val="8"/>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96">
    <xf numFmtId="0" fontId="0" fillId="0" borderId="0" xfId="0"/>
    <xf numFmtId="0" fontId="1" fillId="0" borderId="0" xfId="0" applyFont="1"/>
    <xf numFmtId="0" fontId="3" fillId="0" borderId="0" xfId="0" applyFont="1"/>
    <xf numFmtId="0" fontId="8" fillId="0" borderId="0" xfId="0" applyFont="1"/>
    <xf numFmtId="0" fontId="5" fillId="2" borderId="1" xfId="0" applyFont="1" applyFill="1" applyBorder="1" applyAlignment="1">
      <alignment horizontal="center" vertical="center" wrapText="1"/>
    </xf>
    <xf numFmtId="164" fontId="6" fillId="0" borderId="1"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wrapText="1"/>
    </xf>
    <xf numFmtId="1" fontId="5" fillId="0" borderId="7" xfId="0" applyNumberFormat="1" applyFont="1" applyFill="1" applyBorder="1" applyAlignment="1">
      <alignment horizontal="center" wrapText="1"/>
    </xf>
    <xf numFmtId="0" fontId="4" fillId="2" borderId="6" xfId="0" applyFont="1" applyFill="1" applyBorder="1" applyAlignment="1">
      <alignment horizontal="center" vertical="center" wrapText="1" shrinkToFit="1"/>
    </xf>
    <xf numFmtId="165" fontId="6" fillId="0" borderId="7" xfId="0" applyNumberFormat="1" applyFont="1" applyFill="1" applyBorder="1" applyAlignment="1">
      <alignment horizontal="left" wrapText="1" shrinkToFit="1"/>
    </xf>
    <xf numFmtId="164" fontId="5" fillId="0" borderId="7" xfId="0" applyNumberFormat="1" applyFont="1" applyBorder="1"/>
    <xf numFmtId="0" fontId="6" fillId="0" borderId="7" xfId="0" applyFont="1" applyFill="1" applyBorder="1" applyAlignment="1">
      <alignment horizontal="left" wrapText="1" shrinkToFit="1"/>
    </xf>
    <xf numFmtId="0" fontId="6" fillId="0" borderId="1" xfId="0" applyFont="1" applyFill="1" applyBorder="1" applyAlignment="1">
      <alignment horizontal="left" wrapText="1" shrinkToFit="1"/>
    </xf>
    <xf numFmtId="164" fontId="5" fillId="0" borderId="1" xfId="0" applyNumberFormat="1" applyFont="1" applyBorder="1"/>
    <xf numFmtId="164" fontId="3" fillId="4" borderId="1" xfId="0" applyNumberFormat="1" applyFont="1" applyFill="1" applyBorder="1"/>
    <xf numFmtId="0" fontId="4" fillId="2" borderId="1" xfId="0" applyFont="1" applyFill="1" applyBorder="1" applyAlignment="1">
      <alignment horizontal="center" vertical="center" wrapText="1" shrinkToFit="1"/>
    </xf>
    <xf numFmtId="0" fontId="2" fillId="4" borderId="1" xfId="0" applyFont="1" applyFill="1" applyBorder="1" applyAlignment="1">
      <alignment horizontal="right"/>
    </xf>
    <xf numFmtId="7" fontId="6" fillId="0" borderId="1" xfId="1"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3" fillId="0" borderId="0" xfId="0" applyFont="1" applyBorder="1" applyAlignment="1">
      <alignment vertical="center" wrapText="1"/>
    </xf>
    <xf numFmtId="164" fontId="0" fillId="0" borderId="1" xfId="0" applyNumberFormat="1" applyBorder="1"/>
    <xf numFmtId="164" fontId="3" fillId="0" borderId="0" xfId="0" applyNumberFormat="1" applyFont="1" applyFill="1" applyBorder="1"/>
    <xf numFmtId="0" fontId="2" fillId="0" borderId="17" xfId="0" applyFont="1" applyFill="1" applyBorder="1" applyAlignment="1">
      <alignment horizontal="left"/>
    </xf>
    <xf numFmtId="164" fontId="0" fillId="0" borderId="10" xfId="0" applyNumberFormat="1" applyBorder="1"/>
    <xf numFmtId="0" fontId="4"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6" fontId="2" fillId="4" borderId="20" xfId="0" applyNumberFormat="1" applyFont="1" applyFill="1" applyBorder="1" applyAlignment="1">
      <alignment horizontal="right" vertical="center" wrapText="1" shrinkToFit="1"/>
    </xf>
    <xf numFmtId="7" fontId="5" fillId="4" borderId="21" xfId="1"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xf numFmtId="164" fontId="2" fillId="4" borderId="26" xfId="0" applyNumberFormat="1" applyFont="1" applyFill="1" applyBorder="1" applyAlignment="1">
      <alignment horizontal="center"/>
    </xf>
    <xf numFmtId="0" fontId="14" fillId="4" borderId="20" xfId="0" applyNumberFormat="1" applyFont="1" applyFill="1" applyBorder="1" applyAlignment="1">
      <alignment horizontal="right"/>
    </xf>
    <xf numFmtId="164" fontId="9" fillId="4" borderId="21" xfId="0" applyNumberFormat="1" applyFont="1" applyFill="1" applyBorder="1"/>
    <xf numFmtId="164" fontId="9" fillId="4" borderId="27" xfId="0" applyNumberFormat="1" applyFont="1" applyFill="1" applyBorder="1"/>
    <xf numFmtId="0" fontId="4" fillId="2" borderId="7" xfId="0" applyFont="1" applyFill="1" applyBorder="1" applyAlignment="1">
      <alignment horizontal="center" vertical="center" wrapText="1" shrinkToFit="1"/>
    </xf>
    <xf numFmtId="0" fontId="4" fillId="2" borderId="7" xfId="0" applyFont="1" applyFill="1" applyBorder="1" applyAlignment="1">
      <alignment horizontal="center" vertical="center"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1" fontId="5" fillId="0" borderId="1" xfId="0" applyNumberFormat="1" applyFont="1" applyFill="1" applyBorder="1" applyAlignment="1">
      <alignment horizontal="center" wrapText="1"/>
    </xf>
    <xf numFmtId="0" fontId="2" fillId="0" borderId="0" xfId="0" applyFont="1" applyFill="1" applyBorder="1" applyAlignment="1">
      <alignment horizontal="right"/>
    </xf>
    <xf numFmtId="0" fontId="0" fillId="0" borderId="0" xfId="0" applyFill="1" applyBorder="1" applyAlignment="1">
      <alignment horizontal="right"/>
    </xf>
    <xf numFmtId="0" fontId="5" fillId="0" borderId="0" xfId="0" applyFont="1" applyBorder="1" applyAlignment="1">
      <alignment horizontal="left" vertical="center" wrapText="1"/>
    </xf>
    <xf numFmtId="0" fontId="15" fillId="0" borderId="0" xfId="0" applyFont="1" applyAlignment="1">
      <alignment horizontal="left" vertical="center" wrapText="1"/>
    </xf>
    <xf numFmtId="0" fontId="6" fillId="0" borderId="1" xfId="0" applyFont="1" applyFill="1" applyBorder="1" applyAlignment="1" applyProtection="1">
      <alignment horizontal="center" wrapText="1"/>
      <protection locked="0"/>
    </xf>
    <xf numFmtId="167" fontId="6" fillId="0" borderId="1"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167" fontId="6"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wrapText="1"/>
      <protection locked="0"/>
    </xf>
    <xf numFmtId="1" fontId="2" fillId="4" borderId="1" xfId="0" applyNumberFormat="1" applyFont="1" applyFill="1" applyBorder="1" applyAlignment="1" applyProtection="1">
      <alignment horizontal="right"/>
    </xf>
    <xf numFmtId="0" fontId="2" fillId="4" borderId="1" xfId="0" applyFont="1" applyFill="1" applyBorder="1" applyAlignment="1" applyProtection="1">
      <alignment horizontal="right"/>
    </xf>
    <xf numFmtId="3" fontId="2" fillId="4" borderId="1" xfId="0" applyNumberFormat="1" applyFont="1" applyFill="1" applyBorder="1" applyAlignment="1" applyProtection="1">
      <alignment horizontal="right"/>
    </xf>
    <xf numFmtId="164" fontId="6" fillId="0" borderId="7" xfId="0" applyNumberFormat="1" applyFont="1" applyBorder="1" applyAlignment="1" applyProtection="1">
      <alignment horizontal="right" vertical="center"/>
      <protection locked="0"/>
    </xf>
    <xf numFmtId="164" fontId="6" fillId="3" borderId="1" xfId="0" applyNumberFormat="1" applyFont="1" applyFill="1" applyBorder="1" applyAlignment="1" applyProtection="1">
      <alignment horizontal="right" vertical="center"/>
      <protection locked="0"/>
    </xf>
    <xf numFmtId="0" fontId="9" fillId="0" borderId="1" xfId="0" applyFont="1" applyBorder="1" applyProtection="1">
      <protection locked="0"/>
    </xf>
    <xf numFmtId="167" fontId="5" fillId="0" borderId="1" xfId="0" applyNumberFormat="1" applyFont="1" applyFill="1" applyBorder="1" applyAlignment="1" applyProtection="1">
      <alignment horizontal="center" vertical="center"/>
    </xf>
    <xf numFmtId="0" fontId="9" fillId="0" borderId="1" xfId="0" applyFont="1" applyBorder="1" applyAlignment="1" applyProtection="1">
      <protection locked="0"/>
    </xf>
    <xf numFmtId="0" fontId="0" fillId="0" borderId="1" xfId="0" applyBorder="1" applyAlignment="1" applyProtection="1">
      <protection locked="0"/>
    </xf>
    <xf numFmtId="0" fontId="2" fillId="4" borderId="15" xfId="0" applyFont="1" applyFill="1" applyBorder="1" applyAlignment="1">
      <alignment horizontal="right"/>
    </xf>
    <xf numFmtId="0" fontId="0" fillId="0" borderId="8" xfId="0" applyBorder="1" applyAlignment="1">
      <alignment horizontal="right"/>
    </xf>
    <xf numFmtId="0" fontId="0" fillId="0" borderId="16" xfId="0" applyBorder="1" applyAlignment="1">
      <alignment horizontal="right"/>
    </xf>
    <xf numFmtId="7" fontId="5" fillId="0" borderId="1" xfId="0" applyNumberFormat="1" applyFont="1" applyFill="1" applyBorder="1" applyAlignment="1">
      <alignment horizontal="center" vertical="center" wrapText="1"/>
    </xf>
    <xf numFmtId="7" fontId="0" fillId="0" borderId="5" xfId="0" applyNumberFormat="1" applyBorder="1" applyAlignment="1">
      <alignment horizontal="center" vertical="center" wrapText="1"/>
    </xf>
    <xf numFmtId="7" fontId="5" fillId="0" borderId="10" xfId="0" applyNumberFormat="1" applyFont="1" applyFill="1" applyBorder="1" applyAlignment="1">
      <alignment horizontal="center" vertical="center" wrapText="1"/>
    </xf>
    <xf numFmtId="7" fontId="0" fillId="0" borderId="19" xfId="0" applyNumberForma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5" fillId="2" borderId="11" xfId="0" applyFont="1" applyFill="1" applyBorder="1" applyAlignment="1">
      <alignment horizontal="center" vertical="center" wrapText="1"/>
    </xf>
    <xf numFmtId="0" fontId="0" fillId="0" borderId="18" xfId="0" applyBorder="1" applyAlignment="1">
      <alignment vertical="center" wrapText="1"/>
    </xf>
    <xf numFmtId="0" fontId="12" fillId="5" borderId="12"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7" fillId="0" borderId="15" xfId="0" applyFont="1" applyBorder="1" applyAlignment="1">
      <alignment horizontal="left" vertical="center" wrapText="1"/>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2" fillId="4" borderId="23" xfId="0" applyFont="1" applyFill="1" applyBorder="1" applyAlignment="1">
      <alignment horizontal="right" wrapText="1"/>
    </xf>
    <xf numFmtId="0" fontId="0" fillId="0" borderId="24" xfId="0" applyBorder="1" applyAlignment="1">
      <alignment horizontal="right"/>
    </xf>
    <xf numFmtId="0" fontId="0" fillId="0" borderId="25" xfId="0" applyBorder="1" applyAlignment="1">
      <alignment horizontal="right"/>
    </xf>
    <xf numFmtId="7" fontId="5" fillId="4" borderId="22" xfId="0" applyNumberFormat="1" applyFont="1" applyFill="1" applyBorder="1" applyAlignment="1">
      <alignment horizontal="center" vertical="center" wrapText="1"/>
    </xf>
    <xf numFmtId="0" fontId="9" fillId="4" borderId="14" xfId="0" applyFont="1" applyFill="1" applyBorder="1" applyAlignment="1">
      <alignment horizontal="center" vertical="center" wrapText="1"/>
    </xf>
    <xf numFmtId="0" fontId="12" fillId="5" borderId="13" xfId="0" applyFont="1" applyFill="1" applyBorder="1" applyAlignment="1">
      <alignment horizontal="center"/>
    </xf>
    <xf numFmtId="0" fontId="12" fillId="5" borderId="14" xfId="0" applyFont="1" applyFill="1" applyBorder="1" applyAlignment="1">
      <alignment horizontal="center"/>
    </xf>
    <xf numFmtId="0" fontId="5" fillId="0" borderId="0" xfId="0" applyFont="1" applyBorder="1" applyAlignment="1">
      <alignment horizontal="left" vertical="center" wrapText="1"/>
    </xf>
    <xf numFmtId="0" fontId="15" fillId="0" borderId="0" xfId="0" applyFont="1" applyAlignment="1">
      <alignment horizontal="left" vertical="center" wrapText="1"/>
    </xf>
    <xf numFmtId="0" fontId="12" fillId="2"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6" fillId="0" borderId="1" xfId="0" applyFont="1" applyFill="1" applyBorder="1" applyAlignment="1" applyProtection="1">
      <alignment horizontal="center" wrapText="1" shrinkToFit="1"/>
      <protection locked="0"/>
    </xf>
    <xf numFmtId="0" fontId="16" fillId="0" borderId="10" xfId="0" applyFont="1" applyFill="1" applyBorder="1" applyAlignment="1" applyProtection="1">
      <alignment horizontal="left" wrapText="1" shrinkToFit="1"/>
      <protection locked="0"/>
    </xf>
    <xf numFmtId="0" fontId="3" fillId="0" borderId="0" xfId="0" applyFont="1" applyAlignment="1" applyProtection="1">
      <protection locked="0"/>
    </xf>
    <xf numFmtId="0" fontId="0" fillId="0" borderId="0" xfId="0" applyAlignment="1" applyProtection="1">
      <protection locked="0"/>
    </xf>
    <xf numFmtId="166" fontId="16" fillId="0" borderId="4" xfId="0" applyNumberFormat="1" applyFont="1" applyFill="1" applyBorder="1" applyAlignment="1">
      <alignment horizontal="center" vertical="center" wrapText="1" shrinkToFit="1"/>
    </xf>
    <xf numFmtId="166" fontId="16" fillId="0" borderId="9" xfId="0" applyNumberFormat="1" applyFont="1" applyFill="1" applyBorder="1" applyAlignment="1">
      <alignment horizontal="center" vertical="center" wrapText="1" shrinkToFit="1"/>
    </xf>
    <xf numFmtId="166" fontId="17" fillId="0" borderId="1" xfId="0" applyNumberFormat="1" applyFont="1" applyBorder="1" applyAlignment="1">
      <alignment horizontal="center" wrapText="1"/>
    </xf>
    <xf numFmtId="166" fontId="17" fillId="0" borderId="10" xfId="0" applyNumberFormat="1"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F74"/>
  <sheetViews>
    <sheetView tabSelected="1" view="pageLayout" zoomScale="110" zoomScaleNormal="100" zoomScaleSheetLayoutView="150" zoomScalePageLayoutView="110" workbookViewId="0">
      <selection activeCell="C5" sqref="C5"/>
    </sheetView>
  </sheetViews>
  <sheetFormatPr defaultRowHeight="15" x14ac:dyDescent="0.25"/>
  <cols>
    <col min="1" max="1" width="42.140625" customWidth="1"/>
    <col min="2" max="2" width="15.42578125" customWidth="1"/>
    <col min="3" max="3" width="13.5703125" customWidth="1"/>
    <col min="4" max="4" width="19" customWidth="1"/>
    <col min="5" max="5" width="13.140625" customWidth="1"/>
    <col min="6" max="6" width="17.140625" customWidth="1"/>
  </cols>
  <sheetData>
    <row r="1" spans="1:6" ht="25.5" customHeight="1" x14ac:dyDescent="0.25">
      <c r="A1" s="90" t="s">
        <v>0</v>
      </c>
      <c r="B1" s="91"/>
      <c r="C1" s="91"/>
      <c r="D1" s="1"/>
      <c r="E1" s="1"/>
      <c r="F1" s="1"/>
    </row>
    <row r="2" spans="1:6" x14ac:dyDescent="0.25">
      <c r="A2" s="2"/>
      <c r="B2" s="1"/>
      <c r="C2" s="1"/>
      <c r="D2" s="1"/>
      <c r="E2" s="1"/>
      <c r="F2" s="1"/>
    </row>
    <row r="3" spans="1:6" ht="15" customHeight="1" x14ac:dyDescent="0.25">
      <c r="A3" s="2" t="s">
        <v>25</v>
      </c>
      <c r="B3" s="1"/>
      <c r="C3" s="1"/>
      <c r="D3" s="1"/>
      <c r="E3" s="1"/>
      <c r="F3" s="1"/>
    </row>
    <row r="4" spans="1:6" ht="109.5" customHeight="1" x14ac:dyDescent="0.25">
      <c r="A4" s="16" t="s">
        <v>26</v>
      </c>
      <c r="B4" s="4" t="s">
        <v>9</v>
      </c>
      <c r="C4" s="4" t="s">
        <v>10</v>
      </c>
      <c r="D4" s="4" t="s">
        <v>11</v>
      </c>
      <c r="E4" s="38" t="s">
        <v>27</v>
      </c>
      <c r="F4" s="4" t="s">
        <v>32</v>
      </c>
    </row>
    <row r="5" spans="1:6" ht="22.5" customHeight="1" x14ac:dyDescent="0.25">
      <c r="A5" s="88"/>
      <c r="B5" s="44"/>
      <c r="C5" s="45"/>
      <c r="D5" s="55">
        <f>B5*C5</f>
        <v>0</v>
      </c>
      <c r="E5" s="5">
        <v>312.39999999999998</v>
      </c>
      <c r="F5" s="14">
        <f>D5*E5</f>
        <v>0</v>
      </c>
    </row>
    <row r="6" spans="1:6" ht="22.5" customHeight="1" x14ac:dyDescent="0.25">
      <c r="A6" s="88"/>
      <c r="B6" s="46"/>
      <c r="C6" s="47"/>
      <c r="D6" s="55">
        <f t="shared" ref="D6:D10" si="0">B6*C6</f>
        <v>0</v>
      </c>
      <c r="E6" s="5">
        <v>312.39999999999998</v>
      </c>
      <c r="F6" s="14">
        <f t="shared" ref="F6:F14" si="1">D6*E6</f>
        <v>0</v>
      </c>
    </row>
    <row r="7" spans="1:6" ht="22.5" customHeight="1" x14ac:dyDescent="0.25">
      <c r="A7" s="88"/>
      <c r="B7" s="46"/>
      <c r="C7" s="47"/>
      <c r="D7" s="55">
        <f t="shared" si="0"/>
        <v>0</v>
      </c>
      <c r="E7" s="5">
        <v>312.39999999999998</v>
      </c>
      <c r="F7" s="14">
        <f t="shared" si="1"/>
        <v>0</v>
      </c>
    </row>
    <row r="8" spans="1:6" ht="22.5" customHeight="1" x14ac:dyDescent="0.25">
      <c r="A8" s="88"/>
      <c r="B8" s="46"/>
      <c r="C8" s="47"/>
      <c r="D8" s="55">
        <f t="shared" si="0"/>
        <v>0</v>
      </c>
      <c r="E8" s="5">
        <v>312.39999999999998</v>
      </c>
      <c r="F8" s="14">
        <f t="shared" si="1"/>
        <v>0</v>
      </c>
    </row>
    <row r="9" spans="1:6" ht="22.5" customHeight="1" x14ac:dyDescent="0.25">
      <c r="A9" s="88"/>
      <c r="B9" s="46"/>
      <c r="C9" s="47"/>
      <c r="D9" s="55">
        <f t="shared" si="0"/>
        <v>0</v>
      </c>
      <c r="E9" s="5">
        <v>312.39999999999998</v>
      </c>
      <c r="F9" s="14">
        <f t="shared" si="1"/>
        <v>0</v>
      </c>
    </row>
    <row r="10" spans="1:6" ht="22.5" customHeight="1" x14ac:dyDescent="0.25">
      <c r="A10" s="88"/>
      <c r="B10" s="46"/>
      <c r="C10" s="47"/>
      <c r="D10" s="55">
        <f t="shared" si="0"/>
        <v>0</v>
      </c>
      <c r="E10" s="5">
        <v>312.39999999999998</v>
      </c>
      <c r="F10" s="14">
        <f>D10*E10</f>
        <v>0</v>
      </c>
    </row>
    <row r="11" spans="1:6" ht="22.5" customHeight="1" x14ac:dyDescent="0.25">
      <c r="A11" s="88"/>
      <c r="B11" s="46"/>
      <c r="C11" s="47"/>
      <c r="D11" s="55">
        <f t="shared" ref="D11:D13" si="2">B11*C11</f>
        <v>0</v>
      </c>
      <c r="E11" s="5">
        <v>312.39999999999998</v>
      </c>
      <c r="F11" s="14">
        <f>D11*E11</f>
        <v>0</v>
      </c>
    </row>
    <row r="12" spans="1:6" ht="22.5" customHeight="1" x14ac:dyDescent="0.25">
      <c r="A12" s="89"/>
      <c r="B12" s="48"/>
      <c r="C12" s="47"/>
      <c r="D12" s="55">
        <f t="shared" si="2"/>
        <v>0</v>
      </c>
      <c r="E12" s="5">
        <v>312.39999999999998</v>
      </c>
      <c r="F12" s="14">
        <f t="shared" si="1"/>
        <v>0</v>
      </c>
    </row>
    <row r="13" spans="1:6" ht="22.5" customHeight="1" x14ac:dyDescent="0.25">
      <c r="A13" s="89"/>
      <c r="B13" s="48"/>
      <c r="C13" s="47"/>
      <c r="D13" s="55">
        <f t="shared" si="2"/>
        <v>0</v>
      </c>
      <c r="E13" s="5">
        <v>312.39999999999998</v>
      </c>
      <c r="F13" s="14">
        <f t="shared" si="1"/>
        <v>0</v>
      </c>
    </row>
    <row r="14" spans="1:6" ht="22.5" customHeight="1" x14ac:dyDescent="0.25">
      <c r="A14" s="89"/>
      <c r="B14" s="48"/>
      <c r="C14" s="47"/>
      <c r="D14" s="55">
        <f t="shared" ref="D14" si="3">B14*C14</f>
        <v>0</v>
      </c>
      <c r="E14" s="5">
        <v>312.39999999999998</v>
      </c>
      <c r="F14" s="14">
        <f t="shared" si="1"/>
        <v>0</v>
      </c>
    </row>
    <row r="15" spans="1:6" ht="21.75" customHeight="1" x14ac:dyDescent="0.25">
      <c r="A15" s="17" t="s">
        <v>21</v>
      </c>
      <c r="B15" s="49">
        <f>SUM(B5:B14)</f>
        <v>0</v>
      </c>
      <c r="C15" s="50"/>
      <c r="D15" s="51">
        <f>SUM(D5:D14)</f>
        <v>0</v>
      </c>
      <c r="E15" s="50"/>
      <c r="F15" s="15">
        <f>SUM(F5:F14)</f>
        <v>0</v>
      </c>
    </row>
    <row r="16" spans="1:6" x14ac:dyDescent="0.25">
      <c r="A16" s="1"/>
      <c r="B16" s="1"/>
      <c r="C16" s="1"/>
      <c r="D16" s="1"/>
      <c r="E16" s="1"/>
      <c r="F16" s="1"/>
    </row>
    <row r="17" spans="1:6" x14ac:dyDescent="0.25">
      <c r="A17" s="3" t="s">
        <v>28</v>
      </c>
      <c r="B17" s="1"/>
      <c r="C17" s="1"/>
      <c r="D17" s="1"/>
      <c r="E17" s="1"/>
      <c r="F17" s="1"/>
    </row>
    <row r="18" spans="1:6" ht="42" customHeight="1" x14ac:dyDescent="0.25">
      <c r="A18" s="75" t="s">
        <v>40</v>
      </c>
      <c r="B18" s="75"/>
      <c r="C18" s="75"/>
      <c r="D18" s="75"/>
      <c r="E18" s="75"/>
      <c r="F18" s="75"/>
    </row>
    <row r="20" spans="1:6" x14ac:dyDescent="0.25">
      <c r="A20" s="2" t="s">
        <v>35</v>
      </c>
    </row>
    <row r="21" spans="1:6" ht="90.75" customHeight="1" thickBot="1" x14ac:dyDescent="0.3">
      <c r="A21" s="9" t="s">
        <v>34</v>
      </c>
      <c r="B21" s="6" t="s">
        <v>12</v>
      </c>
      <c r="C21" s="7" t="s">
        <v>13</v>
      </c>
      <c r="D21" s="6" t="s">
        <v>36</v>
      </c>
    </row>
    <row r="22" spans="1:6" ht="32.25" customHeight="1" x14ac:dyDescent="0.25">
      <c r="A22" s="10" t="s">
        <v>6</v>
      </c>
      <c r="B22" s="8">
        <f>B15</f>
        <v>0</v>
      </c>
      <c r="C22" s="52"/>
      <c r="D22" s="11">
        <f>B22*C22</f>
        <v>0</v>
      </c>
    </row>
    <row r="23" spans="1:6" ht="22.5" customHeight="1" x14ac:dyDescent="0.25">
      <c r="A23" s="12" t="s">
        <v>7</v>
      </c>
      <c r="B23" s="8">
        <f>B15</f>
        <v>0</v>
      </c>
      <c r="C23" s="52"/>
      <c r="D23" s="11">
        <f>B23*C23</f>
        <v>0</v>
      </c>
    </row>
    <row r="24" spans="1:6" ht="22.5" customHeight="1" x14ac:dyDescent="0.25">
      <c r="A24" s="13" t="s">
        <v>8</v>
      </c>
      <c r="B24" s="39">
        <f>B15</f>
        <v>0</v>
      </c>
      <c r="C24" s="53"/>
      <c r="D24" s="14">
        <f>B24*C24</f>
        <v>0</v>
      </c>
    </row>
    <row r="25" spans="1:6" ht="15.75" x14ac:dyDescent="0.25">
      <c r="A25" s="58" t="s">
        <v>22</v>
      </c>
      <c r="B25" s="59"/>
      <c r="C25" s="60"/>
      <c r="D25" s="15">
        <f>SUM(D22:D24)</f>
        <v>0</v>
      </c>
    </row>
    <row r="26" spans="1:6" ht="15.75" x14ac:dyDescent="0.25">
      <c r="A26" s="40"/>
      <c r="B26" s="41"/>
      <c r="C26" s="41"/>
      <c r="D26" s="22"/>
    </row>
    <row r="27" spans="1:6" x14ac:dyDescent="0.25">
      <c r="A27" s="3" t="s">
        <v>29</v>
      </c>
      <c r="E27" s="65"/>
      <c r="F27" s="66"/>
    </row>
    <row r="28" spans="1:6" ht="42" customHeight="1" x14ac:dyDescent="0.25">
      <c r="A28" s="72" t="s">
        <v>30</v>
      </c>
      <c r="B28" s="73"/>
      <c r="C28" s="73"/>
      <c r="D28" s="73"/>
      <c r="E28" s="73"/>
      <c r="F28" s="74"/>
    </row>
    <row r="29" spans="1:6" ht="44.25" customHeight="1" x14ac:dyDescent="0.25">
      <c r="A29" s="72" t="s">
        <v>39</v>
      </c>
      <c r="B29" s="73"/>
      <c r="C29" s="73"/>
      <c r="D29" s="73"/>
      <c r="E29" s="73"/>
      <c r="F29" s="74"/>
    </row>
    <row r="30" spans="1:6" ht="38.25" customHeight="1" x14ac:dyDescent="0.25">
      <c r="A30" s="72" t="s">
        <v>31</v>
      </c>
      <c r="B30" s="73"/>
      <c r="C30" s="73"/>
      <c r="D30" s="73"/>
      <c r="E30" s="73"/>
      <c r="F30" s="74"/>
    </row>
    <row r="31" spans="1:6" ht="9.75" customHeight="1" x14ac:dyDescent="0.25">
      <c r="A31" s="37"/>
      <c r="B31" s="37"/>
      <c r="C31" s="37"/>
      <c r="D31" s="37"/>
      <c r="E31" s="37"/>
      <c r="F31" s="37"/>
    </row>
    <row r="32" spans="1:6" ht="25.5" customHeight="1" x14ac:dyDescent="0.25">
      <c r="A32" s="83" t="s">
        <v>37</v>
      </c>
      <c r="B32" s="84"/>
      <c r="C32" s="84"/>
      <c r="D32" s="84"/>
      <c r="E32" s="84"/>
      <c r="F32" s="84"/>
    </row>
    <row r="33" spans="1:6" ht="12.75" customHeight="1" x14ac:dyDescent="0.25">
      <c r="A33" s="42"/>
      <c r="B33" s="43"/>
      <c r="C33" s="43"/>
      <c r="D33" s="43"/>
      <c r="E33" s="43"/>
      <c r="F33" s="43"/>
    </row>
    <row r="34" spans="1:6" ht="14.25" customHeight="1" x14ac:dyDescent="0.25">
      <c r="A34" s="37"/>
      <c r="B34" s="37"/>
      <c r="C34" s="37"/>
      <c r="D34" s="37"/>
      <c r="E34" s="37"/>
      <c r="F34" s="37"/>
    </row>
    <row r="35" spans="1:6" ht="14.25" customHeight="1" x14ac:dyDescent="0.25">
      <c r="A35" s="37"/>
      <c r="B35" s="37"/>
      <c r="C35" s="37"/>
      <c r="D35" s="37"/>
      <c r="E35" s="37"/>
      <c r="F35" s="37"/>
    </row>
    <row r="36" spans="1:6" ht="15" customHeight="1" thickBot="1" x14ac:dyDescent="0.3">
      <c r="A36" s="37"/>
      <c r="B36" s="37"/>
      <c r="C36" s="37"/>
      <c r="D36" s="37"/>
      <c r="E36" s="37"/>
      <c r="F36" s="37"/>
    </row>
    <row r="37" spans="1:6" ht="16.5" customHeight="1" thickBot="1" x14ac:dyDescent="0.35">
      <c r="A37" s="69" t="s">
        <v>19</v>
      </c>
      <c r="B37" s="70"/>
      <c r="C37" s="70"/>
      <c r="D37" s="70"/>
      <c r="E37" s="70"/>
      <c r="F37" s="71"/>
    </row>
    <row r="38" spans="1:6" ht="16.5" customHeight="1" thickBot="1" x14ac:dyDescent="0.35">
      <c r="A38" s="85" t="s">
        <v>38</v>
      </c>
      <c r="B38" s="86"/>
      <c r="C38" s="86"/>
      <c r="D38" s="86"/>
      <c r="E38" s="86"/>
      <c r="F38" s="87"/>
    </row>
    <row r="39" spans="1:6" ht="62.25" customHeight="1" x14ac:dyDescent="0.25">
      <c r="A39" s="25" t="s">
        <v>14</v>
      </c>
      <c r="B39" s="26" t="s">
        <v>15</v>
      </c>
      <c r="C39" s="26" t="s">
        <v>16</v>
      </c>
      <c r="D39" s="26" t="s">
        <v>17</v>
      </c>
      <c r="E39" s="67" t="s">
        <v>18</v>
      </c>
      <c r="F39" s="68"/>
    </row>
    <row r="40" spans="1:6" x14ac:dyDescent="0.25">
      <c r="A40" s="92">
        <f t="shared" ref="A40:A49" si="4">A5</f>
        <v>0</v>
      </c>
      <c r="B40" s="18">
        <f>IFERROR(C22*B5,0)</f>
        <v>0</v>
      </c>
      <c r="C40" s="19">
        <f>IFERROR(C23*B5,0)</f>
        <v>0</v>
      </c>
      <c r="D40" s="19">
        <f>IFERROR(C24*B5,0)</f>
        <v>0</v>
      </c>
      <c r="E40" s="61">
        <f>B40+C40+D40</f>
        <v>0</v>
      </c>
      <c r="F40" s="62"/>
    </row>
    <row r="41" spans="1:6" x14ac:dyDescent="0.25">
      <c r="A41" s="92">
        <f t="shared" si="4"/>
        <v>0</v>
      </c>
      <c r="B41" s="18">
        <f>IFERROR(C22*B6,0)</f>
        <v>0</v>
      </c>
      <c r="C41" s="19">
        <f>IFERROR(C23*B6,0)</f>
        <v>0</v>
      </c>
      <c r="D41" s="19">
        <f>IFERROR(C24*B6,0)</f>
        <v>0</v>
      </c>
      <c r="E41" s="61">
        <f>B41+C41+D41</f>
        <v>0</v>
      </c>
      <c r="F41" s="62"/>
    </row>
    <row r="42" spans="1:6" x14ac:dyDescent="0.25">
      <c r="A42" s="92">
        <f t="shared" si="4"/>
        <v>0</v>
      </c>
      <c r="B42" s="18">
        <f>IFERROR(C22*B7,0)</f>
        <v>0</v>
      </c>
      <c r="C42" s="19">
        <f>IFERROR(C23*B7,0)</f>
        <v>0</v>
      </c>
      <c r="D42" s="19">
        <f>IFERROR(C24*B7,0)</f>
        <v>0</v>
      </c>
      <c r="E42" s="61">
        <f>B42+C42+D42</f>
        <v>0</v>
      </c>
      <c r="F42" s="62"/>
    </row>
    <row r="43" spans="1:6" x14ac:dyDescent="0.25">
      <c r="A43" s="92">
        <f t="shared" si="4"/>
        <v>0</v>
      </c>
      <c r="B43" s="18">
        <f>IFERROR(C22*B8,0)</f>
        <v>0</v>
      </c>
      <c r="C43" s="19">
        <f>IFERROR(C23*B8,0)</f>
        <v>0</v>
      </c>
      <c r="D43" s="19">
        <f>IFERROR(C24*B8,0)</f>
        <v>0</v>
      </c>
      <c r="E43" s="61">
        <f t="shared" ref="E43:E48" si="5">B43+C43+D43</f>
        <v>0</v>
      </c>
      <c r="F43" s="62"/>
    </row>
    <row r="44" spans="1:6" x14ac:dyDescent="0.25">
      <c r="A44" s="92">
        <f t="shared" si="4"/>
        <v>0</v>
      </c>
      <c r="B44" s="18">
        <f>IFERROR(C22*B9,0)</f>
        <v>0</v>
      </c>
      <c r="C44" s="19">
        <f>IFERROR(C23*B9,0)</f>
        <v>0</v>
      </c>
      <c r="D44" s="19">
        <f>IFERROR(C24*B9,0)</f>
        <v>0</v>
      </c>
      <c r="E44" s="61">
        <f t="shared" si="5"/>
        <v>0</v>
      </c>
      <c r="F44" s="62"/>
    </row>
    <row r="45" spans="1:6" x14ac:dyDescent="0.25">
      <c r="A45" s="92">
        <f t="shared" si="4"/>
        <v>0</v>
      </c>
      <c r="B45" s="18">
        <f>IFERROR(C22*B10,0)</f>
        <v>0</v>
      </c>
      <c r="C45" s="19">
        <f>IFERROR(C23*B10,0)</f>
        <v>0</v>
      </c>
      <c r="D45" s="19">
        <f>IFERROR(C24*B10,0)</f>
        <v>0</v>
      </c>
      <c r="E45" s="61">
        <f t="shared" si="5"/>
        <v>0</v>
      </c>
      <c r="F45" s="62"/>
    </row>
    <row r="46" spans="1:6" x14ac:dyDescent="0.25">
      <c r="A46" s="92">
        <f t="shared" si="4"/>
        <v>0</v>
      </c>
      <c r="B46" s="18">
        <f>IFERROR(C22*B11,0)</f>
        <v>0</v>
      </c>
      <c r="C46" s="19">
        <f>IFERROR(C23*B11,0)</f>
        <v>0</v>
      </c>
      <c r="D46" s="19">
        <f>IFERROR(C24*B11,0)</f>
        <v>0</v>
      </c>
      <c r="E46" s="61">
        <f>B46+C46+D46</f>
        <v>0</v>
      </c>
      <c r="F46" s="62"/>
    </row>
    <row r="47" spans="1:6" x14ac:dyDescent="0.25">
      <c r="A47" s="92">
        <f t="shared" si="4"/>
        <v>0</v>
      </c>
      <c r="B47" s="18">
        <f>IFERROR(C22*B12,0)</f>
        <v>0</v>
      </c>
      <c r="C47" s="19">
        <f>IFERROR(C23*B12,0)</f>
        <v>0</v>
      </c>
      <c r="D47" s="19">
        <f>IFERROR(C24*B12,0)</f>
        <v>0</v>
      </c>
      <c r="E47" s="61">
        <f t="shared" si="5"/>
        <v>0</v>
      </c>
      <c r="F47" s="62"/>
    </row>
    <row r="48" spans="1:6" x14ac:dyDescent="0.25">
      <c r="A48" s="92">
        <f t="shared" si="4"/>
        <v>0</v>
      </c>
      <c r="B48" s="18">
        <f>IFERROR(C22*B13,0)</f>
        <v>0</v>
      </c>
      <c r="C48" s="19">
        <f>IFERROR(C23*B13,0)</f>
        <v>0</v>
      </c>
      <c r="D48" s="19">
        <f>IFERROR(C24*B13,0)</f>
        <v>0</v>
      </c>
      <c r="E48" s="61">
        <f t="shared" si="5"/>
        <v>0</v>
      </c>
      <c r="F48" s="62"/>
    </row>
    <row r="49" spans="1:6" ht="15.75" thickBot="1" x14ac:dyDescent="0.3">
      <c r="A49" s="93">
        <f t="shared" si="4"/>
        <v>0</v>
      </c>
      <c r="B49" s="18">
        <f>IFERROR(C22*B14,0)</f>
        <v>0</v>
      </c>
      <c r="C49" s="19">
        <f>IFERROR(C23*B14,0)</f>
        <v>0</v>
      </c>
      <c r="D49" s="27">
        <f>IFERROR(C24*B14,0)</f>
        <v>0</v>
      </c>
      <c r="E49" s="63">
        <f>B49+C49+D49</f>
        <v>0</v>
      </c>
      <c r="F49" s="64"/>
    </row>
    <row r="50" spans="1:6" ht="16.5" thickBot="1" x14ac:dyDescent="0.3">
      <c r="A50" s="28" t="s">
        <v>22</v>
      </c>
      <c r="B50" s="29">
        <f>SUM(B40:B49)</f>
        <v>0</v>
      </c>
      <c r="C50" s="30">
        <f>SUM(C40:C49)</f>
        <v>0</v>
      </c>
      <c r="D50" s="30">
        <f>SUM(D40:D49)</f>
        <v>0</v>
      </c>
      <c r="E50" s="79">
        <f>SUM(E40:F49)</f>
        <v>0</v>
      </c>
      <c r="F50" s="80"/>
    </row>
    <row r="51" spans="1:6" ht="16.5" customHeight="1" thickBot="1" x14ac:dyDescent="0.35">
      <c r="A51" s="69" t="s">
        <v>19</v>
      </c>
      <c r="B51" s="70"/>
      <c r="C51" s="70"/>
      <c r="D51" s="70"/>
      <c r="E51" s="70"/>
      <c r="F51" s="71"/>
    </row>
    <row r="52" spans="1:6" ht="19.5" customHeight="1" thickBot="1" x14ac:dyDescent="0.3"/>
    <row r="53" spans="1:6" ht="19.5" customHeight="1" thickBot="1" x14ac:dyDescent="0.35">
      <c r="A53" s="69" t="s">
        <v>19</v>
      </c>
      <c r="B53" s="81"/>
      <c r="C53" s="81"/>
      <c r="D53" s="82"/>
    </row>
    <row r="54" spans="1:6" ht="38.25" customHeight="1" x14ac:dyDescent="0.25">
      <c r="A54" s="35" t="s">
        <v>14</v>
      </c>
      <c r="B54" s="35" t="s">
        <v>20</v>
      </c>
      <c r="C54" s="35" t="s">
        <v>1</v>
      </c>
      <c r="D54" s="36" t="s">
        <v>23</v>
      </c>
      <c r="E54" s="20"/>
    </row>
    <row r="55" spans="1:6" x14ac:dyDescent="0.25">
      <c r="A55" s="94">
        <f t="shared" ref="A55:A64" si="6">A5</f>
        <v>0</v>
      </c>
      <c r="B55" s="21">
        <f>F5</f>
        <v>0</v>
      </c>
      <c r="C55" s="21">
        <f>E40</f>
        <v>0</v>
      </c>
      <c r="D55" s="21">
        <f>SUM(B55:C55)</f>
        <v>0</v>
      </c>
    </row>
    <row r="56" spans="1:6" x14ac:dyDescent="0.25">
      <c r="A56" s="94">
        <f t="shared" si="6"/>
        <v>0</v>
      </c>
      <c r="B56" s="21">
        <f t="shared" ref="B56:B64" si="7">F6</f>
        <v>0</v>
      </c>
      <c r="C56" s="21">
        <f t="shared" ref="C56:C64" si="8">E41</f>
        <v>0</v>
      </c>
      <c r="D56" s="21">
        <f t="shared" ref="D56:D64" si="9">SUM(B56:C56)</f>
        <v>0</v>
      </c>
    </row>
    <row r="57" spans="1:6" x14ac:dyDescent="0.25">
      <c r="A57" s="94">
        <f t="shared" si="6"/>
        <v>0</v>
      </c>
      <c r="B57" s="21">
        <f t="shared" si="7"/>
        <v>0</v>
      </c>
      <c r="C57" s="21">
        <f t="shared" si="8"/>
        <v>0</v>
      </c>
      <c r="D57" s="21">
        <f t="shared" si="9"/>
        <v>0</v>
      </c>
    </row>
    <row r="58" spans="1:6" x14ac:dyDescent="0.25">
      <c r="A58" s="94">
        <f t="shared" si="6"/>
        <v>0</v>
      </c>
      <c r="B58" s="21">
        <f t="shared" si="7"/>
        <v>0</v>
      </c>
      <c r="C58" s="21">
        <f t="shared" si="8"/>
        <v>0</v>
      </c>
      <c r="D58" s="21">
        <f t="shared" si="9"/>
        <v>0</v>
      </c>
    </row>
    <row r="59" spans="1:6" x14ac:dyDescent="0.25">
      <c r="A59" s="94">
        <f t="shared" si="6"/>
        <v>0</v>
      </c>
      <c r="B59" s="21">
        <f t="shared" si="7"/>
        <v>0</v>
      </c>
      <c r="C59" s="21">
        <f t="shared" si="8"/>
        <v>0</v>
      </c>
      <c r="D59" s="21">
        <f t="shared" si="9"/>
        <v>0</v>
      </c>
    </row>
    <row r="60" spans="1:6" x14ac:dyDescent="0.25">
      <c r="A60" s="94">
        <f t="shared" si="6"/>
        <v>0</v>
      </c>
      <c r="B60" s="21">
        <f t="shared" si="7"/>
        <v>0</v>
      </c>
      <c r="C60" s="21">
        <f t="shared" si="8"/>
        <v>0</v>
      </c>
      <c r="D60" s="21">
        <f t="shared" si="9"/>
        <v>0</v>
      </c>
    </row>
    <row r="61" spans="1:6" x14ac:dyDescent="0.25">
      <c r="A61" s="94">
        <f t="shared" si="6"/>
        <v>0</v>
      </c>
      <c r="B61" s="21">
        <f t="shared" si="7"/>
        <v>0</v>
      </c>
      <c r="C61" s="21">
        <f t="shared" si="8"/>
        <v>0</v>
      </c>
      <c r="D61" s="21">
        <f t="shared" si="9"/>
        <v>0</v>
      </c>
    </row>
    <row r="62" spans="1:6" x14ac:dyDescent="0.25">
      <c r="A62" s="94">
        <f t="shared" si="6"/>
        <v>0</v>
      </c>
      <c r="B62" s="21">
        <f t="shared" si="7"/>
        <v>0</v>
      </c>
      <c r="C62" s="21">
        <f t="shared" si="8"/>
        <v>0</v>
      </c>
      <c r="D62" s="21">
        <f t="shared" si="9"/>
        <v>0</v>
      </c>
    </row>
    <row r="63" spans="1:6" x14ac:dyDescent="0.25">
      <c r="A63" s="94">
        <f t="shared" si="6"/>
        <v>0</v>
      </c>
      <c r="B63" s="21">
        <f t="shared" si="7"/>
        <v>0</v>
      </c>
      <c r="C63" s="21">
        <f t="shared" si="8"/>
        <v>0</v>
      </c>
      <c r="D63" s="21">
        <f t="shared" si="9"/>
        <v>0</v>
      </c>
    </row>
    <row r="64" spans="1:6" ht="15.75" thickBot="1" x14ac:dyDescent="0.3">
      <c r="A64" s="95">
        <f t="shared" si="6"/>
        <v>0</v>
      </c>
      <c r="B64" s="24">
        <f t="shared" si="7"/>
        <v>0</v>
      </c>
      <c r="C64" s="24">
        <f t="shared" si="8"/>
        <v>0</v>
      </c>
      <c r="D64" s="24">
        <f t="shared" si="9"/>
        <v>0</v>
      </c>
    </row>
    <row r="65" spans="1:6" ht="16.5" thickBot="1" x14ac:dyDescent="0.3">
      <c r="A65" s="32" t="s">
        <v>24</v>
      </c>
      <c r="B65" s="33">
        <f>SUM(B55:B64)</f>
        <v>0</v>
      </c>
      <c r="C65" s="33">
        <f t="shared" ref="C65:D65" si="10">SUM(C55:C64)</f>
        <v>0</v>
      </c>
      <c r="D65" s="34">
        <f t="shared" si="10"/>
        <v>0</v>
      </c>
    </row>
    <row r="66" spans="1:6" ht="16.5" thickBot="1" x14ac:dyDescent="0.3">
      <c r="A66" s="76" t="s">
        <v>33</v>
      </c>
      <c r="B66" s="77"/>
      <c r="C66" s="78"/>
      <c r="D66" s="31">
        <f>SUM(D55:D64)</f>
        <v>0</v>
      </c>
      <c r="E66" s="23"/>
      <c r="F66" s="22"/>
    </row>
    <row r="67" spans="1:6" ht="19.5" thickBot="1" x14ac:dyDescent="0.35">
      <c r="A67" s="69" t="s">
        <v>19</v>
      </c>
      <c r="B67" s="81"/>
      <c r="C67" s="81"/>
      <c r="D67" s="82"/>
    </row>
    <row r="73" spans="1:6" x14ac:dyDescent="0.25">
      <c r="A73" s="54" t="s">
        <v>2</v>
      </c>
      <c r="B73" s="56" t="s">
        <v>4</v>
      </c>
      <c r="C73" s="57"/>
      <c r="D73" s="57"/>
    </row>
    <row r="74" spans="1:6" x14ac:dyDescent="0.25">
      <c r="A74" s="54" t="s">
        <v>3</v>
      </c>
      <c r="B74" s="56" t="s">
        <v>5</v>
      </c>
      <c r="C74" s="57"/>
      <c r="D74" s="57"/>
    </row>
  </sheetData>
  <sheetProtection algorithmName="SHA-512" hashValue="mhrUWVq1DKwHSapv3gd16rOmCNAqSdWnGmDB3yxUi/YRQEtRyORnQ6oZQNKWINoSylLUiDJz/AE8LbQ1ESjf1Q==" saltValue="2HR9Rj54lygLzLRfoN4PIg==" spinCount="100000" sheet="1" objects="1" scenarios="1"/>
  <mergeCells count="28">
    <mergeCell ref="A28:F28"/>
    <mergeCell ref="A29:F29"/>
    <mergeCell ref="A30:F30"/>
    <mergeCell ref="A18:F18"/>
    <mergeCell ref="B73:D73"/>
    <mergeCell ref="A51:F51"/>
    <mergeCell ref="A66:C66"/>
    <mergeCell ref="E50:F50"/>
    <mergeCell ref="A53:D53"/>
    <mergeCell ref="A67:D67"/>
    <mergeCell ref="A32:F32"/>
    <mergeCell ref="A38:F38"/>
    <mergeCell ref="A1:C1"/>
    <mergeCell ref="B74:D74"/>
    <mergeCell ref="A25:C25"/>
    <mergeCell ref="E40:F40"/>
    <mergeCell ref="E41:F41"/>
    <mergeCell ref="E42:F42"/>
    <mergeCell ref="E43:F43"/>
    <mergeCell ref="E45:F45"/>
    <mergeCell ref="E49:F49"/>
    <mergeCell ref="E27:F27"/>
    <mergeCell ref="E48:F48"/>
    <mergeCell ref="E44:F44"/>
    <mergeCell ref="E46:F46"/>
    <mergeCell ref="E47:F47"/>
    <mergeCell ref="E39:F39"/>
    <mergeCell ref="A37:F37"/>
  </mergeCells>
  <pageMargins left="0.7" right="0.7" top="1.375" bottom="0.75" header="0.3" footer="0.3"/>
  <pageSetup scale="71" orientation="portrait" cellComments="asDisplayed" r:id="rId1"/>
  <headerFooter>
    <oddHeader xml:space="preserve">&amp;C&amp;"Arial,Regular"APPENDIX B
CORE HIV MEDICAL SERVICES FOR PLWH
RFP 2018-003
BUDGET TOOL FOR AOM SERVICES
</oddHeader>
    <oddFooter>&amp;L&amp;10Appendix B - AOM Budget Tool
Core HIV Medical Services for PLWH
RFP 2018-003</oddFooter>
  </headerFooter>
  <ignoredErrors>
    <ignoredError sqref="E5"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AOM</vt:lpstr>
      <vt:lpstr>AOM!Print_Area</vt:lpstr>
    </vt:vector>
  </TitlesOfParts>
  <Company>NYC Department of Health and Mental Hygiene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Estacio</dc:creator>
  <cp:lastModifiedBy>Jose Cueva</cp:lastModifiedBy>
  <cp:lastPrinted>2018-08-08T13:40:53Z</cp:lastPrinted>
  <dcterms:created xsi:type="dcterms:W3CDTF">2014-11-21T15:33:36Z</dcterms:created>
  <dcterms:modified xsi:type="dcterms:W3CDTF">2018-08-08T13:42:24Z</dcterms:modified>
</cp:coreProperties>
</file>